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ealthRoster Documents\Reports\Safe Staffing Figures\2018\September 2018\"/>
    </mc:Choice>
  </mc:AlternateContent>
  <bookViews>
    <workbookView xWindow="240" yWindow="810" windowWidth="19440" windowHeight="7335"/>
  </bookViews>
  <sheets>
    <sheet name="Sept 2018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8" i="1"/>
  <c r="H9" i="1"/>
  <c r="H10" i="1"/>
  <c r="H11" i="1"/>
  <c r="H7" i="1"/>
</calcChain>
</file>

<file path=xl/sharedStrings.xml><?xml version="1.0" encoding="utf-8"?>
<sst xmlns="http://schemas.openxmlformats.org/spreadsheetml/2006/main" count="79" uniqueCount="73">
  <si>
    <t>SITE/ Ward</t>
  </si>
  <si>
    <t>GRANTHAM DISTRICT HOSPITAL</t>
  </si>
  <si>
    <t>Ward 1</t>
  </si>
  <si>
    <t>Ward 2</t>
  </si>
  <si>
    <t>Ward 6</t>
  </si>
  <si>
    <t>EAU</t>
  </si>
  <si>
    <t>LINCOLN COUNTY HOSPITAL</t>
  </si>
  <si>
    <t>Ashby</t>
  </si>
  <si>
    <t>Bardney</t>
  </si>
  <si>
    <t>Branston</t>
  </si>
  <si>
    <t>Burton</t>
  </si>
  <si>
    <t>Carlton Coleby</t>
  </si>
  <si>
    <t>Clayton</t>
  </si>
  <si>
    <t>Dixon</t>
  </si>
  <si>
    <t>ICU</t>
  </si>
  <si>
    <t>Johnson</t>
  </si>
  <si>
    <t>Lancaster</t>
  </si>
  <si>
    <t>Navenby</t>
  </si>
  <si>
    <t>Nettleham</t>
  </si>
  <si>
    <t>Neustadt Welton</t>
  </si>
  <si>
    <t>Rainforest</t>
  </si>
  <si>
    <t>Shuttleworth</t>
  </si>
  <si>
    <t>Stroke Unit</t>
  </si>
  <si>
    <t>Waddington Unit</t>
  </si>
  <si>
    <t>MEAU</t>
  </si>
  <si>
    <t>SEAU</t>
  </si>
  <si>
    <t>PILGRIM HOSPITAL, BOSTON</t>
  </si>
  <si>
    <t>Labour Ward</t>
  </si>
  <si>
    <t>3A</t>
  </si>
  <si>
    <t>3B</t>
  </si>
  <si>
    <t>5A</t>
  </si>
  <si>
    <t>5B</t>
  </si>
  <si>
    <t>6A</t>
  </si>
  <si>
    <t>6B</t>
  </si>
  <si>
    <t>7A</t>
  </si>
  <si>
    <t>7B</t>
  </si>
  <si>
    <t>8A</t>
  </si>
  <si>
    <t>Bostonian</t>
  </si>
  <si>
    <t>Hatton</t>
  </si>
  <si>
    <t>Scampton</t>
  </si>
  <si>
    <t>Greetwell</t>
  </si>
  <si>
    <t>4A</t>
  </si>
  <si>
    <t xml:space="preserve">Acute Care Unit </t>
  </si>
  <si>
    <t>Frailty Assessment Unit</t>
  </si>
  <si>
    <t>1B</t>
  </si>
  <si>
    <t>Exception report</t>
  </si>
  <si>
    <t>Grade 3/4 Pressure Ulcers</t>
  </si>
  <si>
    <t>Falls with harm</t>
  </si>
  <si>
    <t>CAUTI</t>
  </si>
  <si>
    <t>Medication errors</t>
  </si>
  <si>
    <t>Nurse Sensitive Quality Indicators</t>
  </si>
  <si>
    <t>Safe Staffing Performance Dashboard - September 18</t>
  </si>
  <si>
    <t>CHPPD Rates for Staffing</t>
  </si>
  <si>
    <t>Registered</t>
  </si>
  <si>
    <t xml:space="preserve">Planned CHPPD </t>
  </si>
  <si>
    <t>Actual CHPPD</t>
  </si>
  <si>
    <t>Unregistered</t>
  </si>
  <si>
    <t>Planned CHPPD</t>
  </si>
  <si>
    <t>Total</t>
  </si>
  <si>
    <t>Acute Medical Unit</t>
  </si>
  <si>
    <t>Neonatal (SCBU)</t>
  </si>
  <si>
    <t>Acute Cardiac Unit</t>
  </si>
  <si>
    <t>Diff</t>
  </si>
  <si>
    <t>Whilst value lower than planned it remains higher than National CHPPD 7.25. Ward activity has been low, staff have been redeployed to other areas</t>
  </si>
  <si>
    <t>Lower than National CHPPD of 26.6, reflective of need as unit does not take Level 3 patients</t>
  </si>
  <si>
    <t>Lower than Planned and National CHPPD of 6.74</t>
  </si>
  <si>
    <t>Whilst lower than planned this is still higher than National CHPPD of 26.6</t>
  </si>
  <si>
    <t>Lower than planned CHPPD but reflective of change in service provision</t>
  </si>
  <si>
    <t>Higher than planned CHPPD but reflective of change in service provision</t>
  </si>
  <si>
    <t>Lower than planned CHPPD but reduced beds and change of service in place</t>
  </si>
  <si>
    <t>Lower than National CHPPD of 7.73 reflective of vacancies and staff moves</t>
  </si>
  <si>
    <t>Lower than National CHPPD of 26.6</t>
  </si>
  <si>
    <t>Lower than planned but in line with National CHPPD of 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</si>
</sst>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30"/>
      <name val="Arial"/>
      <family val="2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6" fillId="0" borderId="3" xfId="0" applyFont="1" applyBorder="1" applyAlignment="1">
      <alignment wrapText="1"/>
    </xf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/>
    <xf numFmtId="0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top" wrapText="1"/>
    </xf>
    <xf numFmtId="2" fontId="2" fillId="3" borderId="1" xfId="3" applyNumberFormat="1" applyFont="1" applyFill="1" applyBorder="1" applyAlignment="1" applyProtection="1">
      <alignment horizontal="center" vertical="center"/>
      <protection hidden="1"/>
    </xf>
    <xf numFmtId="2" fontId="4" fillId="3" borderId="1" xfId="1" applyNumberFormat="1" applyFont="1" applyFill="1" applyBorder="1" applyAlignment="1" applyProtection="1">
      <alignment horizontal="center" vertical="center"/>
      <protection hidden="1"/>
    </xf>
    <xf numFmtId="2" fontId="4" fillId="3" borderId="4" xfId="1" applyNumberFormat="1" applyFont="1" applyFill="1" applyBorder="1" applyAlignment="1" applyProtection="1">
      <alignment horizontal="center" vertical="center"/>
      <protection hidden="1"/>
    </xf>
    <xf numFmtId="2" fontId="4" fillId="3" borderId="8" xfId="1" applyNumberFormat="1" applyFont="1" applyFill="1" applyBorder="1" applyAlignment="1" applyProtection="1">
      <alignment horizontal="center" vertical="center"/>
      <protection hidden="1"/>
    </xf>
    <xf numFmtId="2" fontId="4" fillId="3" borderId="10" xfId="1" applyNumberFormat="1" applyFont="1" applyFill="1" applyBorder="1" applyAlignment="1" applyProtection="1">
      <alignment horizontal="center" vertical="center"/>
      <protection hidden="1"/>
    </xf>
    <xf numFmtId="2" fontId="4" fillId="3" borderId="14" xfId="1" applyNumberFormat="1" applyFont="1" applyFill="1" applyBorder="1" applyAlignment="1" applyProtection="1">
      <alignment horizontal="center" vertical="center"/>
      <protection hidden="1"/>
    </xf>
    <xf numFmtId="2" fontId="4" fillId="3" borderId="2" xfId="1" applyNumberFormat="1" applyFont="1" applyFill="1" applyBorder="1" applyAlignment="1" applyProtection="1">
      <alignment horizontal="center" vertical="center"/>
      <protection hidden="1"/>
    </xf>
    <xf numFmtId="2" fontId="2" fillId="3" borderId="2" xfId="3" applyNumberFormat="1" applyFont="1" applyFill="1" applyBorder="1" applyAlignment="1" applyProtection="1">
      <alignment horizontal="center" vertical="center"/>
      <protection hidden="1"/>
    </xf>
    <xf numFmtId="2" fontId="5" fillId="0" borderId="0" xfId="0" applyNumberFormat="1" applyFont="1"/>
    <xf numFmtId="2" fontId="5" fillId="5" borderId="0" xfId="0" applyNumberFormat="1" applyFont="1" applyFill="1"/>
    <xf numFmtId="2" fontId="5" fillId="7" borderId="15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2" fillId="8" borderId="8" xfId="1" applyNumberFormat="1" applyFont="1" applyFill="1" applyBorder="1" applyAlignment="1" applyProtection="1">
      <alignment horizontal="center" vertical="center"/>
      <protection hidden="1"/>
    </xf>
    <xf numFmtId="2" fontId="4" fillId="8" borderId="8" xfId="1" applyNumberFormat="1" applyFont="1" applyFill="1" applyBorder="1" applyAlignment="1" applyProtection="1">
      <alignment horizontal="center" vertical="center"/>
      <protection hidden="1"/>
    </xf>
    <xf numFmtId="2" fontId="4" fillId="8" borderId="1" xfId="1" applyNumberFormat="1" applyFont="1" applyFill="1" applyBorder="1" applyAlignment="1" applyProtection="1">
      <alignment horizontal="center" vertical="center"/>
      <protection hidden="1"/>
    </xf>
    <xf numFmtId="2" fontId="4" fillId="8" borderId="2" xfId="1" applyNumberFormat="1" applyFont="1" applyFill="1" applyBorder="1" applyAlignment="1" applyProtection="1">
      <alignment horizontal="center" vertical="center"/>
      <protection hidden="1"/>
    </xf>
    <xf numFmtId="2" fontId="4" fillId="8" borderId="10" xfId="1" applyNumberFormat="1" applyFont="1" applyFill="1" applyBorder="1" applyAlignment="1" applyProtection="1">
      <alignment horizontal="center" vertical="center"/>
      <protection hidden="1"/>
    </xf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3" fillId="8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12" xfId="2" applyNumberFormat="1" applyFont="1" applyFill="1" applyBorder="1" applyAlignment="1" applyProtection="1">
      <alignment horizontal="center" vertical="center" wrapText="1"/>
      <protection locked="0"/>
    </xf>
    <xf numFmtId="2" fontId="5" fillId="7" borderId="7" xfId="0" applyNumberFormat="1" applyFont="1" applyFill="1" applyBorder="1" applyAlignment="1">
      <alignment horizontal="center"/>
    </xf>
    <xf numFmtId="2" fontId="5" fillId="7" borderId="0" xfId="0" applyNumberFormat="1" applyFont="1" applyFill="1" applyBorder="1" applyAlignment="1">
      <alignment horizontal="center"/>
    </xf>
    <xf numFmtId="2" fontId="5" fillId="7" borderId="15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16" fontId="8" fillId="9" borderId="11" xfId="0" applyNumberFormat="1" applyFont="1" applyFill="1" applyBorder="1" applyAlignment="1" applyProtection="1">
      <alignment horizontal="center" vertical="center" wrapText="1"/>
    </xf>
    <xf numFmtId="16" fontId="8" fillId="9" borderId="12" xfId="0" applyNumberFormat="1" applyFont="1" applyFill="1" applyBorder="1" applyAlignment="1" applyProtection="1">
      <alignment horizontal="center" vertical="center" wrapText="1"/>
    </xf>
    <xf numFmtId="16" fontId="8" fillId="9" borderId="10" xfId="0" applyNumberFormat="1" applyFont="1" applyFill="1" applyBorder="1" applyAlignment="1" applyProtection="1">
      <alignment horizontal="center" vertical="center" wrapText="1"/>
    </xf>
    <xf numFmtId="16" fontId="8" fillId="9" borderId="8" xfId="0" applyNumberFormat="1" applyFont="1" applyFill="1" applyBorder="1" applyAlignment="1" applyProtection="1">
      <alignment horizontal="center" vertical="center" wrapText="1"/>
    </xf>
    <xf numFmtId="16" fontId="8" fillId="9" borderId="9" xfId="0" applyNumberFormat="1" applyFont="1" applyFill="1" applyBorder="1" applyAlignment="1" applyProtection="1">
      <alignment horizontal="center" vertical="center" wrapText="1"/>
    </xf>
    <xf numFmtId="16" fontId="8" fillId="9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/>
    <xf numFmtId="0" fontId="9" fillId="0" borderId="1" xfId="0" applyFont="1" applyBorder="1" applyAlignment="1">
      <alignment vertical="center" wrapText="1"/>
    </xf>
  </cellXfs>
  <cellStyles count="4">
    <cellStyle name="Normal" xfId="0" builtinId="0"/>
    <cellStyle name="Normal 3" xfId="1"/>
    <cellStyle name="Normal_TemplateDownload" xfId="2"/>
    <cellStyle name="Percent 3" xfId="3"/>
  </cellStyles>
  <dxfs count="6">
    <dxf>
      <font>
        <b/>
        <i val="0"/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 tint="-0.24994659260841701"/>
      </font>
    </dxf>
    <dxf>
      <font>
        <b/>
        <i val="0"/>
        <color rgb="FFFFC000"/>
      </font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8"/>
  <sheetViews>
    <sheetView tabSelected="1" zoomScaleNormal="100" workbookViewId="0">
      <selection activeCell="G18" sqref="G18"/>
    </sheetView>
  </sheetViews>
  <sheetFormatPr defaultRowHeight="11.25" x14ac:dyDescent="0.2"/>
  <cols>
    <col min="1" max="1" width="20.5703125" style="1" customWidth="1"/>
    <col min="2" max="2" width="12.5703125" style="28" hidden="1" customWidth="1"/>
    <col min="3" max="3" width="10.85546875" style="28" hidden="1" customWidth="1"/>
    <col min="4" max="4" width="12.42578125" style="28" hidden="1" customWidth="1"/>
    <col min="5" max="5" width="11.7109375" style="28" hidden="1" customWidth="1"/>
    <col min="6" max="7" width="11.7109375" style="28" customWidth="1"/>
    <col min="8" max="8" width="11.7109375" style="28" hidden="1" customWidth="1"/>
    <col min="9" max="9" width="44.5703125" style="1" customWidth="1"/>
    <col min="10" max="13" width="10.7109375" style="1" hidden="1" customWidth="1"/>
    <col min="14" max="16384" width="9.140625" style="1"/>
  </cols>
  <sheetData>
    <row r="2" spans="1:13" s="6" customFormat="1" ht="21.75" customHeight="1" x14ac:dyDescent="0.25">
      <c r="A2" s="49" t="s">
        <v>51</v>
      </c>
      <c r="B2" s="50"/>
      <c r="C2" s="50"/>
      <c r="D2" s="50"/>
      <c r="E2" s="50"/>
      <c r="F2" s="50"/>
      <c r="G2" s="50"/>
      <c r="H2" s="50"/>
      <c r="I2" s="51"/>
      <c r="J2" s="51"/>
      <c r="K2" s="51"/>
      <c r="L2" s="51"/>
      <c r="M2" s="51"/>
    </row>
    <row r="3" spans="1:13" ht="11.25" customHeight="1" x14ac:dyDescent="0.2">
      <c r="A3" s="52" t="s">
        <v>0</v>
      </c>
      <c r="B3" s="45" t="s">
        <v>52</v>
      </c>
      <c r="C3" s="46"/>
      <c r="D3" s="46"/>
      <c r="E3" s="46"/>
      <c r="F3" s="46"/>
      <c r="G3" s="47"/>
      <c r="H3" s="30"/>
      <c r="I3" s="54" t="s">
        <v>45</v>
      </c>
      <c r="J3" s="56" t="s">
        <v>50</v>
      </c>
      <c r="K3" s="57"/>
      <c r="L3" s="57"/>
      <c r="M3" s="58"/>
    </row>
    <row r="4" spans="1:13" ht="11.25" customHeight="1" x14ac:dyDescent="0.2">
      <c r="A4" s="52"/>
      <c r="B4" s="48" t="s">
        <v>53</v>
      </c>
      <c r="C4" s="48"/>
      <c r="D4" s="48" t="s">
        <v>56</v>
      </c>
      <c r="E4" s="48"/>
      <c r="F4" s="48" t="s">
        <v>58</v>
      </c>
      <c r="G4" s="48"/>
      <c r="H4" s="31" t="s">
        <v>62</v>
      </c>
      <c r="I4" s="55"/>
      <c r="J4" s="59"/>
      <c r="K4" s="60"/>
      <c r="L4" s="60"/>
      <c r="M4" s="61"/>
    </row>
    <row r="5" spans="1:13" ht="33.75" x14ac:dyDescent="0.2">
      <c r="A5" s="53"/>
      <c r="B5" s="19" t="s">
        <v>54</v>
      </c>
      <c r="C5" s="19" t="s">
        <v>55</v>
      </c>
      <c r="D5" s="19" t="s">
        <v>57</v>
      </c>
      <c r="E5" s="19" t="s">
        <v>55</v>
      </c>
      <c r="F5" s="19" t="s">
        <v>57</v>
      </c>
      <c r="G5" s="19" t="s">
        <v>55</v>
      </c>
      <c r="H5" s="19"/>
      <c r="I5" s="2"/>
      <c r="J5" s="9" t="s">
        <v>47</v>
      </c>
      <c r="K5" s="9" t="s">
        <v>46</v>
      </c>
      <c r="L5" s="9" t="s">
        <v>49</v>
      </c>
      <c r="M5" s="9" t="s">
        <v>48</v>
      </c>
    </row>
    <row r="6" spans="1:13" x14ac:dyDescent="0.2">
      <c r="A6" s="37" t="s">
        <v>1</v>
      </c>
      <c r="B6" s="38"/>
      <c r="C6" s="38"/>
      <c r="D6" s="38"/>
      <c r="E6" s="38"/>
      <c r="F6" s="39"/>
      <c r="G6" s="39"/>
      <c r="H6" s="39"/>
      <c r="I6" s="39"/>
      <c r="J6" s="38"/>
      <c r="K6" s="38"/>
      <c r="L6" s="38"/>
      <c r="M6" s="38"/>
    </row>
    <row r="7" spans="1:13" ht="23.1" customHeight="1" x14ac:dyDescent="0.2">
      <c r="A7" s="5" t="s">
        <v>2</v>
      </c>
      <c r="B7" s="20">
        <v>3.0453350854139289</v>
      </c>
      <c r="C7" s="21">
        <v>3.3472185720543144</v>
      </c>
      <c r="D7" s="20">
        <v>2.6353482260183969</v>
      </c>
      <c r="E7" s="22">
        <v>2.9155278142794567</v>
      </c>
      <c r="F7" s="22">
        <v>5.6806833114323263</v>
      </c>
      <c r="G7" s="22">
        <v>6.2627463863337711</v>
      </c>
      <c r="H7" s="22">
        <f>SUM(G7-F7)</f>
        <v>0.58206307490144482</v>
      </c>
      <c r="I7" s="7"/>
      <c r="J7" s="15">
        <v>0</v>
      </c>
      <c r="K7" s="15">
        <v>0</v>
      </c>
      <c r="L7" s="15">
        <v>4</v>
      </c>
      <c r="M7" s="15">
        <v>0</v>
      </c>
    </row>
    <row r="8" spans="1:13" ht="23.1" customHeight="1" x14ac:dyDescent="0.2">
      <c r="A8" s="5" t="s">
        <v>3</v>
      </c>
      <c r="B8" s="20">
        <v>11.780805687203792</v>
      </c>
      <c r="C8" s="21">
        <v>7.2772511848341228</v>
      </c>
      <c r="D8" s="20">
        <v>8.2239336492890995</v>
      </c>
      <c r="E8" s="22">
        <v>5.1435229067930486</v>
      </c>
      <c r="F8" s="23">
        <v>20.004739336492889</v>
      </c>
      <c r="G8" s="32">
        <v>12.420774091627171</v>
      </c>
      <c r="H8" s="22">
        <f t="shared" ref="H8:H11" si="0">SUM(G8-F8)</f>
        <v>-7.583965244865718</v>
      </c>
      <c r="I8" s="63" t="s">
        <v>63</v>
      </c>
      <c r="J8" s="15">
        <v>0</v>
      </c>
      <c r="K8" s="15">
        <v>0</v>
      </c>
      <c r="L8" s="15">
        <v>1</v>
      </c>
      <c r="M8" s="15">
        <v>0</v>
      </c>
    </row>
    <row r="9" spans="1:13" ht="23.1" customHeight="1" x14ac:dyDescent="0.2">
      <c r="A9" s="5" t="s">
        <v>4</v>
      </c>
      <c r="B9" s="20">
        <v>4.5163727959697733</v>
      </c>
      <c r="C9" s="21">
        <v>4.2027707808564232</v>
      </c>
      <c r="D9" s="20">
        <v>4.0125944584382873</v>
      </c>
      <c r="E9" s="22">
        <v>4.2884130982367754</v>
      </c>
      <c r="F9" s="23">
        <v>8.5289672544080606</v>
      </c>
      <c r="G9" s="23">
        <v>8.4911838790931995</v>
      </c>
      <c r="H9" s="22">
        <f t="shared" si="0"/>
        <v>-3.778337531486109E-2</v>
      </c>
      <c r="I9" s="64"/>
      <c r="J9" s="62">
        <v>0</v>
      </c>
      <c r="K9" s="15">
        <v>0</v>
      </c>
      <c r="L9" s="15">
        <v>1</v>
      </c>
      <c r="M9" s="15">
        <v>0</v>
      </c>
    </row>
    <row r="10" spans="1:13" ht="23.1" customHeight="1" x14ac:dyDescent="0.2">
      <c r="A10" s="5" t="s">
        <v>5</v>
      </c>
      <c r="B10" s="20">
        <v>5.1433393070489846</v>
      </c>
      <c r="C10" s="21">
        <v>4.5303166069295102</v>
      </c>
      <c r="D10" s="20">
        <v>2.5483870967741935</v>
      </c>
      <c r="E10" s="22">
        <v>3.2470131421744322</v>
      </c>
      <c r="F10" s="23">
        <v>7.6917264038231785</v>
      </c>
      <c r="G10" s="23">
        <v>7.7773297491039424</v>
      </c>
      <c r="H10" s="22">
        <f t="shared" si="0"/>
        <v>8.5603345280763854E-2</v>
      </c>
      <c r="I10" s="64"/>
      <c r="J10" s="62">
        <v>0</v>
      </c>
      <c r="K10" s="15">
        <v>0</v>
      </c>
      <c r="L10" s="15">
        <v>9</v>
      </c>
      <c r="M10" s="15">
        <v>0</v>
      </c>
    </row>
    <row r="11" spans="1:13" ht="23.1" customHeight="1" x14ac:dyDescent="0.2">
      <c r="A11" s="5" t="s">
        <v>42</v>
      </c>
      <c r="B11" s="20">
        <v>14.223154362416107</v>
      </c>
      <c r="C11" s="21">
        <v>12.350671140939598</v>
      </c>
      <c r="D11" s="20">
        <v>1.4832214765100671</v>
      </c>
      <c r="E11" s="22">
        <v>1.3355704697986577</v>
      </c>
      <c r="F11" s="23">
        <v>15.706375838926174</v>
      </c>
      <c r="G11" s="33">
        <v>13.686241610738255</v>
      </c>
      <c r="H11" s="22">
        <f t="shared" si="0"/>
        <v>-2.0201342281879189</v>
      </c>
      <c r="I11" s="64" t="s">
        <v>64</v>
      </c>
      <c r="J11" s="62">
        <v>0</v>
      </c>
      <c r="K11" s="15">
        <v>0</v>
      </c>
      <c r="L11" s="15">
        <v>2</v>
      </c>
      <c r="M11" s="15">
        <v>0</v>
      </c>
    </row>
    <row r="12" spans="1:13" ht="15" customHeight="1" x14ac:dyDescent="0.2">
      <c r="A12" s="40" t="s">
        <v>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ht="23.1" customHeight="1" x14ac:dyDescent="0.2">
      <c r="A13" s="5" t="s">
        <v>7</v>
      </c>
      <c r="B13" s="20">
        <v>3.488721804511278</v>
      </c>
      <c r="C13" s="21">
        <v>3.1663533834586466</v>
      </c>
      <c r="D13" s="20">
        <v>2.6757518796992481</v>
      </c>
      <c r="E13" s="21">
        <v>3.3052944862155389</v>
      </c>
      <c r="F13" s="24">
        <v>6.1644736842105265</v>
      </c>
      <c r="G13" s="24">
        <v>6.4716478696741859</v>
      </c>
      <c r="H13" s="22">
        <f t="shared" ref="H13:H55" si="1">SUM(G13-F13)</f>
        <v>0.30717418546365938</v>
      </c>
      <c r="I13" s="7"/>
      <c r="J13" s="65">
        <v>0</v>
      </c>
      <c r="K13" s="16">
        <v>0</v>
      </c>
      <c r="L13" s="16">
        <v>1</v>
      </c>
      <c r="M13" s="16">
        <v>0</v>
      </c>
    </row>
    <row r="14" spans="1:13" ht="23.1" customHeight="1" x14ac:dyDescent="0.2">
      <c r="A14" s="5" t="s">
        <v>8</v>
      </c>
      <c r="B14" s="20">
        <v>6.0761245674740483</v>
      </c>
      <c r="C14" s="21">
        <v>6.0363321799307954</v>
      </c>
      <c r="D14" s="20">
        <v>4.8373702422145328</v>
      </c>
      <c r="E14" s="21">
        <v>4.3434256055363321</v>
      </c>
      <c r="F14" s="25">
        <v>10.913494809688581</v>
      </c>
      <c r="G14" s="25">
        <v>10.379757785467127</v>
      </c>
      <c r="H14" s="22">
        <f t="shared" si="1"/>
        <v>-0.53373702422145364</v>
      </c>
      <c r="I14" s="7"/>
      <c r="J14" s="65">
        <v>0</v>
      </c>
      <c r="K14" s="16">
        <v>0</v>
      </c>
      <c r="L14" s="16">
        <v>2</v>
      </c>
      <c r="M14" s="16">
        <v>0</v>
      </c>
    </row>
    <row r="15" spans="1:13" ht="23.1" customHeight="1" x14ac:dyDescent="0.2">
      <c r="A15" s="5" t="s">
        <v>9</v>
      </c>
      <c r="B15" s="20">
        <v>5.2899449035812669</v>
      </c>
      <c r="C15" s="21">
        <v>4.8654729109274566</v>
      </c>
      <c r="D15" s="20">
        <v>2.1983471074380163</v>
      </c>
      <c r="E15" s="21">
        <v>1.6115702479338843</v>
      </c>
      <c r="F15" s="25">
        <v>7.4882920110192837</v>
      </c>
      <c r="G15" s="25">
        <v>6.4770431588613411</v>
      </c>
      <c r="H15" s="22">
        <f t="shared" si="1"/>
        <v>-1.0112488521579426</v>
      </c>
      <c r="I15" s="7"/>
      <c r="J15" s="62">
        <v>0</v>
      </c>
      <c r="K15" s="15">
        <v>0</v>
      </c>
      <c r="L15" s="15">
        <v>2</v>
      </c>
      <c r="M15" s="15">
        <v>0</v>
      </c>
    </row>
    <row r="16" spans="1:13" ht="23.1" customHeight="1" x14ac:dyDescent="0.2">
      <c r="A16" s="5" t="s">
        <v>10</v>
      </c>
      <c r="B16" s="20">
        <v>3.215997770345596</v>
      </c>
      <c r="C16" s="21">
        <v>3.1171962095875148</v>
      </c>
      <c r="D16" s="20">
        <v>2.5903010033444818</v>
      </c>
      <c r="E16" s="21">
        <v>2.7856744704570788</v>
      </c>
      <c r="F16" s="24">
        <v>5.8062987736900782</v>
      </c>
      <c r="G16" s="24">
        <v>5.902870680044594</v>
      </c>
      <c r="H16" s="22">
        <f t="shared" si="1"/>
        <v>9.6571906354515846E-2</v>
      </c>
      <c r="I16" s="7"/>
      <c r="J16" s="66">
        <v>0</v>
      </c>
      <c r="K16" s="17">
        <v>0</v>
      </c>
      <c r="L16" s="17">
        <v>1</v>
      </c>
      <c r="M16" s="17">
        <v>0</v>
      </c>
    </row>
    <row r="17" spans="1:13" ht="23.1" customHeight="1" x14ac:dyDescent="0.2">
      <c r="A17" s="5" t="s">
        <v>11</v>
      </c>
      <c r="B17" s="20">
        <v>3.6007556675062973</v>
      </c>
      <c r="C17" s="21">
        <v>3.4729219143576828</v>
      </c>
      <c r="D17" s="20">
        <v>2.2405541561712847</v>
      </c>
      <c r="E17" s="21">
        <v>2.1460957178841311</v>
      </c>
      <c r="F17" s="25">
        <v>5.841309823677582</v>
      </c>
      <c r="G17" s="25">
        <v>5.6190176322418139</v>
      </c>
      <c r="H17" s="22">
        <f t="shared" si="1"/>
        <v>-0.22229219143576806</v>
      </c>
      <c r="I17" s="7"/>
      <c r="J17" s="65">
        <v>0</v>
      </c>
      <c r="K17" s="16">
        <v>1</v>
      </c>
      <c r="L17" s="16">
        <v>0</v>
      </c>
      <c r="M17" s="16">
        <v>0</v>
      </c>
    </row>
    <row r="18" spans="1:13" ht="23.1" customHeight="1" x14ac:dyDescent="0.2">
      <c r="A18" s="5" t="s">
        <v>12</v>
      </c>
      <c r="B18" s="20">
        <v>4.0811373092926493</v>
      </c>
      <c r="C18" s="21">
        <v>3.5099861303744797</v>
      </c>
      <c r="D18" s="20">
        <v>1.8185852981969488</v>
      </c>
      <c r="E18" s="21">
        <v>1.6775312066574202</v>
      </c>
      <c r="F18" s="25">
        <v>6.0106796116504855</v>
      </c>
      <c r="G18" s="36">
        <v>5.1875173370318999</v>
      </c>
      <c r="H18" s="22">
        <f t="shared" si="1"/>
        <v>-0.8231622746185856</v>
      </c>
      <c r="I18" s="64" t="s">
        <v>65</v>
      </c>
      <c r="J18" s="62">
        <v>0</v>
      </c>
      <c r="K18" s="15">
        <v>0</v>
      </c>
      <c r="L18" s="15">
        <v>1</v>
      </c>
      <c r="M18" s="15">
        <v>0</v>
      </c>
    </row>
    <row r="19" spans="1:13" ht="23.1" customHeight="1" x14ac:dyDescent="0.2">
      <c r="A19" s="5" t="s">
        <v>13</v>
      </c>
      <c r="B19" s="20">
        <v>2.6463414634146343</v>
      </c>
      <c r="C19" s="21">
        <v>2.7643292682926828</v>
      </c>
      <c r="D19" s="20">
        <v>2.4329268292682928</v>
      </c>
      <c r="E19" s="21">
        <v>2.3056910569105691</v>
      </c>
      <c r="F19" s="25">
        <v>5.0792682926829267</v>
      </c>
      <c r="G19" s="25">
        <v>5.0700203252032523</v>
      </c>
      <c r="H19" s="22">
        <f t="shared" si="1"/>
        <v>-9.2479674796743794E-3</v>
      </c>
      <c r="I19" s="7"/>
      <c r="J19" s="65">
        <v>0</v>
      </c>
      <c r="K19" s="16">
        <v>0</v>
      </c>
      <c r="L19" s="16">
        <v>1</v>
      </c>
      <c r="M19" s="16">
        <v>0</v>
      </c>
    </row>
    <row r="20" spans="1:13" ht="23.1" customHeight="1" x14ac:dyDescent="0.2">
      <c r="A20" s="5" t="s">
        <v>43</v>
      </c>
      <c r="B20" s="20">
        <v>3.8210922787193975</v>
      </c>
      <c r="C20" s="21">
        <v>3.2696170747018201</v>
      </c>
      <c r="D20" s="20">
        <v>3.233521657250471</v>
      </c>
      <c r="E20" s="21">
        <v>3.0458254865034524</v>
      </c>
      <c r="F20" s="25">
        <v>7.28060263653484</v>
      </c>
      <c r="G20" s="25">
        <v>6.6996233521657249</v>
      </c>
      <c r="H20" s="22">
        <f t="shared" si="1"/>
        <v>-0.58097928436911506</v>
      </c>
      <c r="I20" s="7"/>
      <c r="J20" s="65">
        <v>0</v>
      </c>
      <c r="K20" s="16">
        <v>0</v>
      </c>
      <c r="L20" s="16">
        <v>0</v>
      </c>
      <c r="M20" s="16">
        <v>0</v>
      </c>
    </row>
    <row r="21" spans="1:13" ht="23.1" customHeight="1" x14ac:dyDescent="0.2">
      <c r="A21" s="5" t="s">
        <v>40</v>
      </c>
      <c r="B21" s="20">
        <v>3.1557926829268292</v>
      </c>
      <c r="C21" s="21">
        <v>2.9503048780487804</v>
      </c>
      <c r="D21" s="20">
        <v>1.9432926829268293</v>
      </c>
      <c r="E21" s="21">
        <v>1.8475609756097562</v>
      </c>
      <c r="F21" s="25">
        <v>5.0990853658536581</v>
      </c>
      <c r="G21" s="25">
        <v>4.7978658536585366</v>
      </c>
      <c r="H21" s="22">
        <f t="shared" si="1"/>
        <v>-0.30121951219512155</v>
      </c>
      <c r="I21" s="7"/>
      <c r="J21" s="65">
        <v>0</v>
      </c>
      <c r="K21" s="16">
        <v>0</v>
      </c>
      <c r="L21" s="16">
        <v>1</v>
      </c>
      <c r="M21" s="16">
        <v>0</v>
      </c>
    </row>
    <row r="22" spans="1:13" ht="23.1" customHeight="1" x14ac:dyDescent="0.2">
      <c r="A22" s="5" t="s">
        <v>38</v>
      </c>
      <c r="B22" s="20">
        <v>4.7237479806138936</v>
      </c>
      <c r="C22" s="21">
        <v>4.732902530963921</v>
      </c>
      <c r="D22" s="20">
        <v>3.4337641357027464</v>
      </c>
      <c r="E22" s="21">
        <v>3.3485460420032309</v>
      </c>
      <c r="F22" s="24">
        <v>8.1575121163166404</v>
      </c>
      <c r="G22" s="24">
        <v>8.081448572967151</v>
      </c>
      <c r="H22" s="22">
        <f t="shared" si="1"/>
        <v>-7.6063543349489393E-2</v>
      </c>
      <c r="I22" s="7"/>
      <c r="J22" s="65">
        <v>0</v>
      </c>
      <c r="K22" s="16">
        <v>0</v>
      </c>
      <c r="L22" s="16">
        <v>2</v>
      </c>
      <c r="M22" s="16">
        <v>0</v>
      </c>
    </row>
    <row r="23" spans="1:13" ht="23.1" customHeight="1" x14ac:dyDescent="0.2">
      <c r="A23" s="5" t="s">
        <v>14</v>
      </c>
      <c r="B23" s="20">
        <v>28.801881720430103</v>
      </c>
      <c r="C23" s="21">
        <v>25.415053763440859</v>
      </c>
      <c r="D23" s="20">
        <v>3.3</v>
      </c>
      <c r="E23" s="21">
        <v>1.5612903225806452</v>
      </c>
      <c r="F23" s="24">
        <v>35.718010752688166</v>
      </c>
      <c r="G23" s="36">
        <v>29.03279569892473</v>
      </c>
      <c r="H23" s="22">
        <f t="shared" si="1"/>
        <v>-6.6852150537634358</v>
      </c>
      <c r="I23" s="10" t="s">
        <v>66</v>
      </c>
      <c r="J23" s="16">
        <v>0</v>
      </c>
      <c r="K23" s="16">
        <v>0</v>
      </c>
      <c r="L23" s="16">
        <v>5</v>
      </c>
      <c r="M23" s="16">
        <v>0</v>
      </c>
    </row>
    <row r="24" spans="1:13" ht="23.1" customHeight="1" x14ac:dyDescent="0.2">
      <c r="A24" s="5" t="s">
        <v>15</v>
      </c>
      <c r="B24" s="20">
        <v>9.5003869969040249</v>
      </c>
      <c r="C24" s="21">
        <v>8.4425954592363261</v>
      </c>
      <c r="D24" s="20">
        <v>3.3196594427244581</v>
      </c>
      <c r="E24" s="21">
        <v>3.7728328173374615</v>
      </c>
      <c r="F24" s="25">
        <v>12.820046439628483</v>
      </c>
      <c r="G24" s="25">
        <v>12.215428276573787</v>
      </c>
      <c r="H24" s="22">
        <f t="shared" si="1"/>
        <v>-0.6046181630546954</v>
      </c>
      <c r="I24" s="10"/>
      <c r="J24" s="16">
        <v>0</v>
      </c>
      <c r="K24" s="16">
        <v>0</v>
      </c>
      <c r="L24" s="16">
        <v>1</v>
      </c>
      <c r="M24" s="16">
        <v>0</v>
      </c>
    </row>
    <row r="25" spans="1:13" ht="23.1" customHeight="1" x14ac:dyDescent="0.2">
      <c r="A25" s="5" t="s">
        <v>16</v>
      </c>
      <c r="B25" s="20">
        <v>2.9404362416107381</v>
      </c>
      <c r="C25" s="21">
        <v>2.5734060402684564</v>
      </c>
      <c r="D25" s="20">
        <v>2.9289709172259508</v>
      </c>
      <c r="E25" s="21">
        <v>2.808585011185682</v>
      </c>
      <c r="F25" s="25">
        <v>5.8694071588366894</v>
      </c>
      <c r="G25" s="25">
        <v>5.381991051454138</v>
      </c>
      <c r="H25" s="22">
        <f t="shared" si="1"/>
        <v>-0.48741610738255137</v>
      </c>
      <c r="I25" s="10"/>
      <c r="J25" s="15">
        <v>0</v>
      </c>
      <c r="K25" s="15">
        <v>0</v>
      </c>
      <c r="L25" s="15">
        <v>9</v>
      </c>
      <c r="M25" s="15">
        <v>0</v>
      </c>
    </row>
    <row r="26" spans="1:13" ht="23.1" customHeight="1" x14ac:dyDescent="0.2">
      <c r="A26" s="5" t="s">
        <v>24</v>
      </c>
      <c r="B26" s="20">
        <v>6.0164473684210522</v>
      </c>
      <c r="C26" s="21">
        <v>5.6036967418546366</v>
      </c>
      <c r="D26" s="20">
        <v>2.6682330827067671</v>
      </c>
      <c r="E26" s="21">
        <v>2.4165883458646618</v>
      </c>
      <c r="F26" s="21">
        <v>8.6846804511278197</v>
      </c>
      <c r="G26" s="21">
        <v>8.0202850877192979</v>
      </c>
      <c r="H26" s="22">
        <f t="shared" si="1"/>
        <v>-0.66439536340852179</v>
      </c>
      <c r="I26" s="10"/>
      <c r="J26" s="16">
        <v>0</v>
      </c>
      <c r="K26" s="16">
        <v>0</v>
      </c>
      <c r="L26" s="16">
        <v>5</v>
      </c>
      <c r="M26" s="16">
        <v>0</v>
      </c>
    </row>
    <row r="27" spans="1:13" ht="23.1" customHeight="1" x14ac:dyDescent="0.2">
      <c r="A27" s="5" t="s">
        <v>17</v>
      </c>
      <c r="B27" s="20">
        <v>3.0367965367965368</v>
      </c>
      <c r="C27" s="21">
        <v>2.9114959114959111</v>
      </c>
      <c r="D27" s="20">
        <v>2.2799422799422802</v>
      </c>
      <c r="E27" s="21">
        <v>2.2427849927849928</v>
      </c>
      <c r="F27" s="25">
        <v>5.316738816738817</v>
      </c>
      <c r="G27" s="25">
        <v>5.1542809042809044</v>
      </c>
      <c r="H27" s="22">
        <f t="shared" si="1"/>
        <v>-0.16245791245791263</v>
      </c>
      <c r="I27" s="7"/>
      <c r="J27" s="65">
        <v>0</v>
      </c>
      <c r="K27" s="16">
        <v>0</v>
      </c>
      <c r="L27" s="16">
        <v>1</v>
      </c>
      <c r="M27" s="16">
        <v>0</v>
      </c>
    </row>
    <row r="28" spans="1:13" ht="23.1" customHeight="1" x14ac:dyDescent="0.2">
      <c r="A28" s="5" t="s">
        <v>18</v>
      </c>
      <c r="B28" s="20">
        <v>0.61994609164420489</v>
      </c>
      <c r="C28" s="21">
        <v>0.58715184186882297</v>
      </c>
      <c r="D28" s="20">
        <v>1.2870619946091644</v>
      </c>
      <c r="E28" s="21">
        <v>1.1873315363881403</v>
      </c>
      <c r="F28" s="24">
        <v>1.9070080862533694</v>
      </c>
      <c r="G28" s="24">
        <v>1.7744833782569631</v>
      </c>
      <c r="H28" s="22">
        <f t="shared" si="1"/>
        <v>-0.13252470799640625</v>
      </c>
      <c r="I28" s="7"/>
      <c r="J28" s="65">
        <v>0</v>
      </c>
      <c r="K28" s="16">
        <v>0</v>
      </c>
      <c r="L28" s="16">
        <v>0</v>
      </c>
      <c r="M28" s="16">
        <v>0</v>
      </c>
    </row>
    <row r="29" spans="1:13" ht="23.1" customHeight="1" x14ac:dyDescent="0.2">
      <c r="A29" s="5" t="s">
        <v>60</v>
      </c>
      <c r="B29" s="20">
        <v>9.3636363636363633</v>
      </c>
      <c r="C29" s="21">
        <v>8.7348484848484844</v>
      </c>
      <c r="D29" s="20">
        <v>4.2727272727272725</v>
      </c>
      <c r="E29" s="21">
        <v>2.7560606060606059</v>
      </c>
      <c r="F29" s="26">
        <v>13.636363636363637</v>
      </c>
      <c r="G29" s="35">
        <v>11.49090909090909</v>
      </c>
      <c r="H29" s="22">
        <f t="shared" si="1"/>
        <v>-2.1454545454545464</v>
      </c>
      <c r="I29" s="68" t="s">
        <v>67</v>
      </c>
      <c r="J29" s="65">
        <v>0</v>
      </c>
      <c r="K29" s="16">
        <v>0</v>
      </c>
      <c r="L29" s="16">
        <v>3</v>
      </c>
      <c r="M29" s="16">
        <v>0</v>
      </c>
    </row>
    <row r="30" spans="1:13" ht="23.1" customHeight="1" x14ac:dyDescent="0.2">
      <c r="A30" s="5" t="s">
        <v>19</v>
      </c>
      <c r="B30" s="20">
        <v>3.1722017220172201</v>
      </c>
      <c r="C30" s="21">
        <v>2.9099015990159902</v>
      </c>
      <c r="D30" s="20">
        <v>2.5811808118081179</v>
      </c>
      <c r="E30" s="21">
        <v>2.3915539155391552</v>
      </c>
      <c r="F30" s="26">
        <v>5.7533825338253379</v>
      </c>
      <c r="G30" s="26">
        <v>5.301455514555145</v>
      </c>
      <c r="H30" s="22">
        <f t="shared" si="1"/>
        <v>-0.45192701927019296</v>
      </c>
      <c r="I30" s="69"/>
      <c r="J30" s="65">
        <v>0</v>
      </c>
      <c r="K30" s="16">
        <v>0</v>
      </c>
      <c r="L30" s="16">
        <v>3</v>
      </c>
      <c r="M30" s="16">
        <v>0</v>
      </c>
    </row>
    <row r="31" spans="1:13" ht="23.1" customHeight="1" x14ac:dyDescent="0.2">
      <c r="A31" s="5" t="s">
        <v>20</v>
      </c>
      <c r="B31" s="20">
        <v>5.3054989816700608</v>
      </c>
      <c r="C31" s="21">
        <v>6.8993550577053622</v>
      </c>
      <c r="D31" s="20">
        <v>2.2046843177189408</v>
      </c>
      <c r="E31" s="21">
        <v>1.9276985743380854</v>
      </c>
      <c r="F31" s="26">
        <v>7.5101832993890021</v>
      </c>
      <c r="G31" s="35">
        <v>8.8270536320434481</v>
      </c>
      <c r="H31" s="22">
        <f t="shared" si="1"/>
        <v>1.316870332654446</v>
      </c>
      <c r="I31" s="68" t="s">
        <v>68</v>
      </c>
      <c r="J31" s="65">
        <v>1</v>
      </c>
      <c r="K31" s="16">
        <v>0</v>
      </c>
      <c r="L31" s="16">
        <v>2</v>
      </c>
      <c r="M31" s="16">
        <v>0</v>
      </c>
    </row>
    <row r="32" spans="1:13" ht="23.1" customHeight="1" x14ac:dyDescent="0.2">
      <c r="A32" s="5" t="s">
        <v>39</v>
      </c>
      <c r="B32" s="20">
        <v>3.2077759197324416</v>
      </c>
      <c r="C32" s="21">
        <v>2.9384057971014492</v>
      </c>
      <c r="D32" s="20">
        <v>3.0050167224080266</v>
      </c>
      <c r="E32" s="21">
        <v>2.8436454849498327</v>
      </c>
      <c r="F32" s="26">
        <v>6.2127926421404682</v>
      </c>
      <c r="G32" s="26">
        <v>5.7820512820512828</v>
      </c>
      <c r="H32" s="22">
        <f t="shared" si="1"/>
        <v>-0.4307413600891854</v>
      </c>
      <c r="I32" s="8"/>
      <c r="J32" s="65">
        <v>0</v>
      </c>
      <c r="K32" s="16">
        <v>0</v>
      </c>
      <c r="L32" s="16">
        <v>2</v>
      </c>
      <c r="M32" s="16">
        <v>0</v>
      </c>
    </row>
    <row r="33" spans="1:13" ht="23.1" customHeight="1" x14ac:dyDescent="0.2">
      <c r="A33" s="13" t="s">
        <v>25</v>
      </c>
      <c r="B33" s="27">
        <v>5.0358942065491181</v>
      </c>
      <c r="C33" s="26">
        <v>4.5717884130982371</v>
      </c>
      <c r="D33" s="27">
        <v>2.2348866498740554</v>
      </c>
      <c r="E33" s="26">
        <v>2.066435768261965</v>
      </c>
      <c r="F33" s="26">
        <v>7.2707808564231735</v>
      </c>
      <c r="G33" s="26">
        <v>6.6382241813602016</v>
      </c>
      <c r="H33" s="22">
        <f t="shared" si="1"/>
        <v>-0.63255667506297186</v>
      </c>
      <c r="I33" s="8"/>
      <c r="J33" s="67">
        <v>0</v>
      </c>
      <c r="K33" s="18">
        <v>1</v>
      </c>
      <c r="L33" s="18">
        <v>2</v>
      </c>
      <c r="M33" s="18">
        <v>0</v>
      </c>
    </row>
    <row r="34" spans="1:13" ht="23.1" customHeight="1" x14ac:dyDescent="0.2">
      <c r="A34" s="5" t="s">
        <v>21</v>
      </c>
      <c r="B34" s="20">
        <v>4.1929051217464313</v>
      </c>
      <c r="C34" s="21">
        <v>3.7954450041981524</v>
      </c>
      <c r="D34" s="20">
        <v>2.4641057934508814</v>
      </c>
      <c r="E34" s="21">
        <v>2.5746221662468516</v>
      </c>
      <c r="F34" s="26">
        <v>6.6570109151973123</v>
      </c>
      <c r="G34" s="26">
        <v>6.3700671704450036</v>
      </c>
      <c r="H34" s="22">
        <f t="shared" si="1"/>
        <v>-0.28694374475230866</v>
      </c>
      <c r="I34" s="12"/>
      <c r="J34" s="16">
        <v>0</v>
      </c>
      <c r="K34" s="16">
        <v>0</v>
      </c>
      <c r="L34" s="16">
        <v>4</v>
      </c>
      <c r="M34" s="16">
        <v>0</v>
      </c>
    </row>
    <row r="35" spans="1:13" ht="23.1" customHeight="1" x14ac:dyDescent="0.2">
      <c r="A35" s="5" t="s">
        <v>22</v>
      </c>
      <c r="B35" s="20">
        <v>4.4466019417475726</v>
      </c>
      <c r="C35" s="21">
        <v>4.1407766990291259</v>
      </c>
      <c r="D35" s="20">
        <v>2.40625</v>
      </c>
      <c r="E35" s="21">
        <v>2.1572613268608416</v>
      </c>
      <c r="F35" s="26">
        <v>6.8528519417475726</v>
      </c>
      <c r="G35" s="26">
        <v>6.2980380258899684</v>
      </c>
      <c r="H35" s="22">
        <f t="shared" si="1"/>
        <v>-0.5548139158576042</v>
      </c>
      <c r="I35" s="12"/>
      <c r="J35" s="16">
        <v>0</v>
      </c>
      <c r="K35" s="16">
        <v>0</v>
      </c>
      <c r="L35" s="16">
        <v>3</v>
      </c>
      <c r="M35" s="16">
        <v>0</v>
      </c>
    </row>
    <row r="36" spans="1:13" ht="23.1" customHeight="1" x14ac:dyDescent="0.2">
      <c r="A36" s="5" t="s">
        <v>23</v>
      </c>
      <c r="B36" s="20">
        <v>4.5717270194986073</v>
      </c>
      <c r="C36" s="21">
        <v>4.1131615598885798</v>
      </c>
      <c r="D36" s="20">
        <v>1.9674094707520891</v>
      </c>
      <c r="E36" s="21">
        <v>1.7835654596100277</v>
      </c>
      <c r="F36" s="21">
        <v>6.539136490250697</v>
      </c>
      <c r="G36" s="21">
        <v>5.8967270194986074</v>
      </c>
      <c r="H36" s="22">
        <f t="shared" si="1"/>
        <v>-0.64240947075208954</v>
      </c>
      <c r="I36" s="8"/>
      <c r="J36" s="16">
        <v>1</v>
      </c>
      <c r="K36" s="16">
        <v>0</v>
      </c>
      <c r="L36" s="16">
        <v>0</v>
      </c>
      <c r="M36" s="16">
        <v>0</v>
      </c>
    </row>
    <row r="37" spans="1:13" ht="15" customHeight="1" x14ac:dyDescent="0.2">
      <c r="A37" s="42" t="s">
        <v>26</v>
      </c>
      <c r="B37" s="43"/>
      <c r="C37" s="43"/>
      <c r="D37" s="43"/>
      <c r="E37" s="43"/>
      <c r="F37" s="44"/>
      <c r="G37" s="44"/>
      <c r="H37" s="44"/>
      <c r="I37" s="44"/>
      <c r="J37" s="43"/>
      <c r="K37" s="43"/>
      <c r="L37" s="43"/>
      <c r="M37" s="43"/>
    </row>
    <row r="38" spans="1:13" ht="20.100000000000001" customHeight="1" x14ac:dyDescent="0.2">
      <c r="A38" s="5" t="s">
        <v>59</v>
      </c>
      <c r="B38" s="20">
        <v>4.2801846590909092</v>
      </c>
      <c r="C38" s="21">
        <v>4.4204545454545459</v>
      </c>
      <c r="D38" s="20">
        <v>3.5543323863636362</v>
      </c>
      <c r="E38" s="21">
        <v>3.2894176136363638</v>
      </c>
      <c r="F38" s="26">
        <v>7.8345170454545459</v>
      </c>
      <c r="G38" s="26">
        <v>7.7098721590909092</v>
      </c>
      <c r="H38" s="22">
        <f t="shared" si="1"/>
        <v>-0.12464488636363669</v>
      </c>
      <c r="I38" s="12"/>
      <c r="J38" s="16">
        <v>0</v>
      </c>
      <c r="K38" s="16">
        <v>0</v>
      </c>
      <c r="L38" s="16">
        <v>4</v>
      </c>
      <c r="M38" s="16">
        <v>0</v>
      </c>
    </row>
    <row r="39" spans="1:13" ht="20.100000000000001" customHeight="1" x14ac:dyDescent="0.2">
      <c r="A39" s="5" t="s">
        <v>37</v>
      </c>
      <c r="B39" s="20">
        <v>3.7729941291585125</v>
      </c>
      <c r="C39" s="21">
        <v>3.1402478799739075</v>
      </c>
      <c r="D39" s="20">
        <v>2.9769080234833663</v>
      </c>
      <c r="E39" s="21">
        <v>2.8282778864970646</v>
      </c>
      <c r="F39" s="26">
        <v>6.7499021526418783</v>
      </c>
      <c r="G39" s="26">
        <v>5.9685257664709725</v>
      </c>
      <c r="H39" s="22">
        <f t="shared" si="1"/>
        <v>-0.78137638617090577</v>
      </c>
      <c r="I39" s="8"/>
      <c r="J39" s="65">
        <v>0</v>
      </c>
      <c r="K39" s="16">
        <v>0</v>
      </c>
      <c r="L39" s="16">
        <v>1</v>
      </c>
      <c r="M39" s="16">
        <v>0</v>
      </c>
    </row>
    <row r="40" spans="1:13" ht="22.5" x14ac:dyDescent="0.2">
      <c r="A40" s="5" t="s">
        <v>41</v>
      </c>
      <c r="B40" s="20">
        <v>24.400793650793652</v>
      </c>
      <c r="C40" s="21">
        <v>17.623015873015873</v>
      </c>
      <c r="D40" s="20">
        <v>18.702380952380953</v>
      </c>
      <c r="E40" s="21">
        <v>10.035714285714286</v>
      </c>
      <c r="F40" s="21">
        <v>44.563492063492063</v>
      </c>
      <c r="G40" s="34">
        <v>28.313492063492063</v>
      </c>
      <c r="H40" s="22">
        <f t="shared" si="1"/>
        <v>-16.25</v>
      </c>
      <c r="I40" s="68" t="s">
        <v>69</v>
      </c>
      <c r="J40" s="65">
        <v>0</v>
      </c>
      <c r="K40" s="16">
        <v>0</v>
      </c>
      <c r="L40" s="16">
        <v>1</v>
      </c>
      <c r="M40" s="16">
        <v>0</v>
      </c>
    </row>
    <row r="41" spans="1:13" ht="20.100000000000001" customHeight="1" x14ac:dyDescent="0.2">
      <c r="A41" s="5" t="s">
        <v>61</v>
      </c>
      <c r="B41" s="20">
        <v>5.0446428571428568</v>
      </c>
      <c r="C41" s="21">
        <v>4.0833333333333339</v>
      </c>
      <c r="D41" s="20">
        <v>2.1885504201680672</v>
      </c>
      <c r="E41" s="21">
        <v>1.8172268907563025</v>
      </c>
      <c r="F41" s="26">
        <v>7.2331932773109244</v>
      </c>
      <c r="G41" s="35">
        <v>5.9005602240896362</v>
      </c>
      <c r="H41" s="22">
        <f t="shared" si="1"/>
        <v>-1.3326330532212882</v>
      </c>
      <c r="I41" s="68" t="s">
        <v>70</v>
      </c>
      <c r="J41" s="65">
        <v>0</v>
      </c>
      <c r="K41" s="16">
        <v>0</v>
      </c>
      <c r="L41" s="16">
        <v>2</v>
      </c>
      <c r="M41" s="16">
        <v>0</v>
      </c>
    </row>
    <row r="42" spans="1:13" ht="20.100000000000001" customHeight="1" x14ac:dyDescent="0.2">
      <c r="A42" s="5" t="s">
        <v>14</v>
      </c>
      <c r="B42" s="20">
        <v>28.479638009049772</v>
      </c>
      <c r="C42" s="21">
        <v>22.946832579185521</v>
      </c>
      <c r="D42" s="20">
        <v>0</v>
      </c>
      <c r="E42" s="21">
        <v>0</v>
      </c>
      <c r="F42" s="26">
        <v>29.158371040723981</v>
      </c>
      <c r="G42" s="35">
        <v>22.946832579185521</v>
      </c>
      <c r="H42" s="22">
        <f t="shared" si="1"/>
        <v>-6.2115384615384599</v>
      </c>
      <c r="I42" s="68" t="s">
        <v>71</v>
      </c>
      <c r="J42" s="65">
        <v>0</v>
      </c>
      <c r="K42" s="16">
        <v>0</v>
      </c>
      <c r="L42" s="16">
        <v>0</v>
      </c>
      <c r="M42" s="16">
        <v>0</v>
      </c>
    </row>
    <row r="43" spans="1:13" ht="20.100000000000001" customHeight="1" x14ac:dyDescent="0.2">
      <c r="A43" s="5" t="s">
        <v>27</v>
      </c>
      <c r="B43" s="20">
        <v>23.516556291390728</v>
      </c>
      <c r="C43" s="21">
        <v>22.395695364238414</v>
      </c>
      <c r="D43" s="20">
        <v>4.9403973509933774</v>
      </c>
      <c r="E43" s="21">
        <v>4.5242825607064026</v>
      </c>
      <c r="F43" s="26">
        <v>28.456953642384107</v>
      </c>
      <c r="G43" s="35">
        <v>26.919977924944813</v>
      </c>
      <c r="H43" s="22">
        <f t="shared" si="1"/>
        <v>-1.5369757174392937</v>
      </c>
      <c r="I43" s="68"/>
      <c r="J43" s="65">
        <v>0</v>
      </c>
      <c r="K43" s="16">
        <v>0</v>
      </c>
      <c r="L43" s="16">
        <v>0</v>
      </c>
      <c r="M43" s="16">
        <v>0</v>
      </c>
    </row>
    <row r="44" spans="1:13" ht="20.100000000000001" customHeight="1" x14ac:dyDescent="0.2">
      <c r="A44" s="5" t="s">
        <v>60</v>
      </c>
      <c r="B44" s="20">
        <v>21.518396226415092</v>
      </c>
      <c r="C44" s="21">
        <v>17.466509433962266</v>
      </c>
      <c r="D44" s="20">
        <v>6.5943396226415096</v>
      </c>
      <c r="E44" s="21">
        <v>6.3726415094339623</v>
      </c>
      <c r="F44" s="21">
        <v>29.527830188679243</v>
      </c>
      <c r="G44" s="34">
        <v>25.112735849056602</v>
      </c>
      <c r="H44" s="22">
        <f t="shared" si="1"/>
        <v>-4.415094339622641</v>
      </c>
      <c r="I44" s="68"/>
      <c r="J44" s="65">
        <v>0</v>
      </c>
      <c r="K44" s="16">
        <v>0</v>
      </c>
      <c r="L44" s="16">
        <v>1</v>
      </c>
      <c r="M44" s="16">
        <v>0</v>
      </c>
    </row>
    <row r="45" spans="1:13" ht="20.100000000000001" customHeight="1" x14ac:dyDescent="0.2">
      <c r="A45" s="5" t="s">
        <v>22</v>
      </c>
      <c r="B45" s="20">
        <v>3.9669987546699876</v>
      </c>
      <c r="C45" s="21">
        <v>3.4184308841843087</v>
      </c>
      <c r="D45" s="20">
        <v>2.6618929016189292</v>
      </c>
      <c r="E45" s="21">
        <v>2.7204441677044415</v>
      </c>
      <c r="F45" s="21">
        <v>6.9732254047322542</v>
      </c>
      <c r="G45" s="21">
        <v>6.290805313408053</v>
      </c>
      <c r="H45" s="22">
        <f t="shared" si="1"/>
        <v>-0.68242009132420112</v>
      </c>
      <c r="I45" s="70"/>
      <c r="J45" s="65">
        <v>0</v>
      </c>
      <c r="K45" s="16">
        <v>0</v>
      </c>
      <c r="L45" s="16">
        <v>1</v>
      </c>
      <c r="M45" s="16">
        <v>0</v>
      </c>
    </row>
    <row r="46" spans="1:13" ht="20.100000000000001" customHeight="1" x14ac:dyDescent="0.2">
      <c r="A46" s="5" t="s">
        <v>28</v>
      </c>
      <c r="B46" s="20">
        <v>4.5290993071593535</v>
      </c>
      <c r="C46" s="21">
        <v>3.7899538106235564</v>
      </c>
      <c r="D46" s="20">
        <v>7.1807929176289456</v>
      </c>
      <c r="E46" s="21">
        <v>3.1981139337952271</v>
      </c>
      <c r="F46" s="26">
        <v>11.890030792917628</v>
      </c>
      <c r="G46" s="35">
        <v>7.1508852963818317</v>
      </c>
      <c r="H46" s="22">
        <f t="shared" si="1"/>
        <v>-4.7391454965357962</v>
      </c>
      <c r="I46" s="68" t="s">
        <v>72</v>
      </c>
      <c r="J46" s="65">
        <v>0</v>
      </c>
      <c r="K46" s="16">
        <v>1</v>
      </c>
      <c r="L46" s="16">
        <v>0</v>
      </c>
      <c r="M46" s="16">
        <v>0</v>
      </c>
    </row>
    <row r="47" spans="1:13" ht="20.100000000000001" customHeight="1" x14ac:dyDescent="0.2">
      <c r="A47" s="5" t="s">
        <v>29</v>
      </c>
      <c r="B47" s="20">
        <v>3.3175355450236967</v>
      </c>
      <c r="C47" s="21">
        <v>2.8705568720379149</v>
      </c>
      <c r="D47" s="20">
        <v>2.2843601895734595</v>
      </c>
      <c r="E47" s="21">
        <v>2.2492101105845181</v>
      </c>
      <c r="F47" s="26">
        <v>5.6018957345971563</v>
      </c>
      <c r="G47" s="26">
        <v>5.1197669826224335</v>
      </c>
      <c r="H47" s="22">
        <f t="shared" si="1"/>
        <v>-0.48212875197472282</v>
      </c>
      <c r="I47" s="8"/>
      <c r="J47" s="65">
        <v>0</v>
      </c>
      <c r="K47" s="16">
        <v>2</v>
      </c>
      <c r="L47" s="16">
        <v>1</v>
      </c>
      <c r="M47" s="16">
        <v>0</v>
      </c>
    </row>
    <row r="48" spans="1:13" ht="20.100000000000001" customHeight="1" x14ac:dyDescent="0.2">
      <c r="A48" s="5" t="s">
        <v>30</v>
      </c>
      <c r="B48" s="20">
        <v>4.081993569131833</v>
      </c>
      <c r="C48" s="21">
        <v>4.170418006430868</v>
      </c>
      <c r="D48" s="20">
        <v>3.3265273311897103</v>
      </c>
      <c r="E48" s="21">
        <v>3.454983922829582</v>
      </c>
      <c r="F48" s="25">
        <v>7.4085209003215438</v>
      </c>
      <c r="G48" s="25">
        <v>7.62540192926045</v>
      </c>
      <c r="H48" s="22">
        <f t="shared" si="1"/>
        <v>0.21688102893890626</v>
      </c>
      <c r="I48" s="11"/>
      <c r="J48" s="16">
        <v>0</v>
      </c>
      <c r="K48" s="16">
        <v>0</v>
      </c>
      <c r="L48" s="16">
        <v>2</v>
      </c>
      <c r="M48" s="16">
        <v>0</v>
      </c>
    </row>
    <row r="49" spans="1:13" ht="20.100000000000001" customHeight="1" x14ac:dyDescent="0.2">
      <c r="A49" s="5" t="s">
        <v>31</v>
      </c>
      <c r="B49" s="20">
        <v>3.971763085399449</v>
      </c>
      <c r="C49" s="21">
        <v>3.1837695133149682</v>
      </c>
      <c r="D49" s="20">
        <v>2.4772727272727271</v>
      </c>
      <c r="E49" s="21">
        <v>2.6735537190082646</v>
      </c>
      <c r="F49" s="26">
        <v>6.4490358126721761</v>
      </c>
      <c r="G49" s="26">
        <v>5.8573232323232327</v>
      </c>
      <c r="H49" s="22">
        <f t="shared" si="1"/>
        <v>-0.59171258034894336</v>
      </c>
      <c r="I49" s="12"/>
      <c r="J49" s="16">
        <v>1</v>
      </c>
      <c r="K49" s="16">
        <v>0</v>
      </c>
      <c r="L49" s="16">
        <v>2</v>
      </c>
      <c r="M49" s="16">
        <v>0</v>
      </c>
    </row>
    <row r="50" spans="1:13" ht="20.100000000000001" customHeight="1" x14ac:dyDescent="0.2">
      <c r="A50" s="5" t="s">
        <v>32</v>
      </c>
      <c r="B50" s="20">
        <v>3.6570048309178742</v>
      </c>
      <c r="C50" s="21">
        <v>2.7418478260869565</v>
      </c>
      <c r="D50" s="20">
        <v>2.968599033816425</v>
      </c>
      <c r="E50" s="21">
        <v>3.2487922705314012</v>
      </c>
      <c r="F50" s="26">
        <v>6.6256038647342992</v>
      </c>
      <c r="G50" s="26">
        <v>5.9906400966183577</v>
      </c>
      <c r="H50" s="22">
        <f t="shared" si="1"/>
        <v>-0.63496376811594146</v>
      </c>
      <c r="I50" s="12"/>
      <c r="J50" s="16">
        <v>1</v>
      </c>
      <c r="K50" s="16">
        <v>0</v>
      </c>
      <c r="L50" s="16">
        <v>0</v>
      </c>
      <c r="M50" s="16">
        <v>0</v>
      </c>
    </row>
    <row r="51" spans="1:13" ht="20.100000000000001" customHeight="1" x14ac:dyDescent="0.2">
      <c r="A51" s="5" t="s">
        <v>33</v>
      </c>
      <c r="B51" s="20">
        <v>3.6469512195121951</v>
      </c>
      <c r="C51" s="21">
        <v>3.2545731707317072</v>
      </c>
      <c r="D51" s="20">
        <v>2.9780487804878049</v>
      </c>
      <c r="E51" s="21">
        <v>3.2178861788617885</v>
      </c>
      <c r="F51" s="25">
        <v>6.625</v>
      </c>
      <c r="G51" s="25">
        <v>6.4724593495934952</v>
      </c>
      <c r="H51" s="22">
        <f t="shared" si="1"/>
        <v>-0.15254065040650477</v>
      </c>
      <c r="I51" s="11"/>
      <c r="J51" s="16">
        <v>2</v>
      </c>
      <c r="K51" s="16">
        <v>2</v>
      </c>
      <c r="L51" s="16">
        <v>2</v>
      </c>
      <c r="M51" s="16">
        <v>0</v>
      </c>
    </row>
    <row r="52" spans="1:13" ht="20.100000000000001" customHeight="1" x14ac:dyDescent="0.2">
      <c r="A52" s="5" t="s">
        <v>34</v>
      </c>
      <c r="B52" s="20">
        <v>3.3593175853018375</v>
      </c>
      <c r="C52" s="21">
        <v>2.7190288713910764</v>
      </c>
      <c r="D52" s="20">
        <v>1.9748031496062992</v>
      </c>
      <c r="E52" s="21">
        <v>2.1984251968503936</v>
      </c>
      <c r="F52" s="26">
        <v>5.3341207349081365</v>
      </c>
      <c r="G52" s="26">
        <v>4.9174540682414705</v>
      </c>
      <c r="H52" s="22">
        <f t="shared" si="1"/>
        <v>-0.41666666666666607</v>
      </c>
      <c r="I52" s="12"/>
      <c r="J52" s="16">
        <v>0</v>
      </c>
      <c r="K52" s="16">
        <v>0</v>
      </c>
      <c r="L52" s="16">
        <v>0</v>
      </c>
      <c r="M52" s="16">
        <v>0</v>
      </c>
    </row>
    <row r="53" spans="1:13" ht="20.100000000000001" customHeight="1" x14ac:dyDescent="0.2">
      <c r="A53" s="5" t="s">
        <v>35</v>
      </c>
      <c r="B53" s="20">
        <v>3.9339718185821222</v>
      </c>
      <c r="C53" s="21">
        <v>3.2747688243064728</v>
      </c>
      <c r="D53" s="20">
        <v>2.8381770145310434</v>
      </c>
      <c r="E53" s="21">
        <v>2.7526420079260236</v>
      </c>
      <c r="F53" s="26">
        <v>7.2384632320563629</v>
      </c>
      <c r="G53" s="26">
        <v>6.3272787318361958</v>
      </c>
      <c r="H53" s="22">
        <f t="shared" si="1"/>
        <v>-0.91118450022016706</v>
      </c>
      <c r="I53" s="12"/>
      <c r="J53" s="16">
        <v>0</v>
      </c>
      <c r="K53" s="16">
        <v>0</v>
      </c>
      <c r="L53" s="16">
        <v>1</v>
      </c>
      <c r="M53" s="16">
        <v>0</v>
      </c>
    </row>
    <row r="54" spans="1:13" ht="20.100000000000001" customHeight="1" x14ac:dyDescent="0.2">
      <c r="A54" s="5" t="s">
        <v>36</v>
      </c>
      <c r="B54" s="20">
        <v>3.3232149463559009</v>
      </c>
      <c r="C54" s="21">
        <v>2.7588605253422123</v>
      </c>
      <c r="D54" s="20">
        <v>2.9489456159822418</v>
      </c>
      <c r="E54" s="21">
        <v>2.8344432112467626</v>
      </c>
      <c r="F54" s="26">
        <v>6.2721605623381436</v>
      </c>
      <c r="G54" s="26">
        <v>5.5933037365889744</v>
      </c>
      <c r="H54" s="22">
        <f t="shared" si="1"/>
        <v>-0.67885682574916917</v>
      </c>
      <c r="I54" s="12"/>
      <c r="J54" s="16">
        <v>0</v>
      </c>
      <c r="K54" s="16">
        <v>1</v>
      </c>
      <c r="L54" s="16">
        <v>0</v>
      </c>
      <c r="M54" s="16">
        <v>0</v>
      </c>
    </row>
    <row r="55" spans="1:13" ht="20.100000000000001" customHeight="1" x14ac:dyDescent="0.2">
      <c r="A55" s="5" t="s">
        <v>44</v>
      </c>
      <c r="B55" s="20">
        <v>5.7693452380952381</v>
      </c>
      <c r="C55" s="21">
        <v>5.270833333333333</v>
      </c>
      <c r="D55" s="20">
        <v>2.5520833333333335</v>
      </c>
      <c r="E55" s="21">
        <v>2.6086309523809526</v>
      </c>
      <c r="F55" s="21">
        <v>8.4642857142857135</v>
      </c>
      <c r="G55" s="21">
        <v>7.9032738095238093</v>
      </c>
      <c r="H55" s="22">
        <f t="shared" si="1"/>
        <v>-0.56101190476190421</v>
      </c>
      <c r="I55" s="12"/>
      <c r="J55" s="16">
        <v>0</v>
      </c>
      <c r="K55" s="16">
        <v>0</v>
      </c>
      <c r="L55" s="16">
        <v>3</v>
      </c>
      <c r="M55" s="16">
        <v>0</v>
      </c>
    </row>
    <row r="56" spans="1:13" x14ac:dyDescent="0.2">
      <c r="A56" s="3"/>
      <c r="C56" s="29"/>
      <c r="I56" s="14"/>
    </row>
    <row r="57" spans="1:13" x14ac:dyDescent="0.2">
      <c r="A57" s="3"/>
    </row>
    <row r="68" spans="9:13" x14ac:dyDescent="0.2">
      <c r="I68" s="4"/>
      <c r="J68" s="4"/>
      <c r="K68" s="4"/>
      <c r="L68" s="4"/>
      <c r="M68" s="4"/>
    </row>
  </sheetData>
  <mergeCells count="11">
    <mergeCell ref="A2:M2"/>
    <mergeCell ref="A3:A5"/>
    <mergeCell ref="I3:I4"/>
    <mergeCell ref="B4:C4"/>
    <mergeCell ref="D4:E4"/>
    <mergeCell ref="J3:M4"/>
    <mergeCell ref="A6:M6"/>
    <mergeCell ref="A12:M12"/>
    <mergeCell ref="A37:M37"/>
    <mergeCell ref="B3:G3"/>
    <mergeCell ref="F4:G4"/>
  </mergeCells>
  <conditionalFormatting sqref="J9:M10">
    <cfRule type="cellIs" dxfId="5" priority="20" stopIfTrue="1" operator="between">
      <formula>0.81</formula>
      <formula>0.9</formula>
    </cfRule>
  </conditionalFormatting>
  <conditionalFormatting sqref="J3">
    <cfRule type="expression" dxfId="4" priority="18" stopIfTrue="1">
      <formula>$A$1="N"</formula>
    </cfRule>
  </conditionalFormatting>
  <conditionalFormatting sqref="J7:M11 J26:M36 J38:M40 J42:M55">
    <cfRule type="cellIs" dxfId="3" priority="6" operator="greaterThan">
      <formula>0.1</formula>
    </cfRule>
  </conditionalFormatting>
  <conditionalFormatting sqref="J13:M25">
    <cfRule type="cellIs" dxfId="2" priority="5" operator="greaterThan">
      <formula>0.1</formula>
    </cfRule>
  </conditionalFormatting>
  <conditionalFormatting sqref="J41:M41">
    <cfRule type="cellIs" dxfId="1" priority="4" operator="greaterThan">
      <formula>0.1</formula>
    </cfRule>
  </conditionalFormatting>
  <conditionalFormatting sqref="I13:I17 I19:I28">
    <cfRule type="cellIs" dxfId="0" priority="1" stopIfTrue="1" operator="between">
      <formula>0.81</formula>
      <formula>0.9</formula>
    </cfRule>
  </conditionalFormatting>
  <dataValidations count="1">
    <dataValidation operator="greaterThan" allowBlank="1" showInputMessage="1" showErrorMessage="1" sqref="A7:A5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 2018</vt:lpstr>
      <vt:lpstr>Sheet2</vt:lpstr>
      <vt:lpstr>Sheet3</vt:lpstr>
    </vt:vector>
  </TitlesOfParts>
  <Company>United Lincolnshire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Snowden Penny (ULHT)</dc:creator>
  <cp:lastModifiedBy>Waddie Ian (ULHT)</cp:lastModifiedBy>
  <cp:lastPrinted>2016-08-25T13:17:50Z</cp:lastPrinted>
  <dcterms:created xsi:type="dcterms:W3CDTF">2016-06-28T11:40:02Z</dcterms:created>
  <dcterms:modified xsi:type="dcterms:W3CDTF">2018-11-05T12:29:16Z</dcterms:modified>
</cp:coreProperties>
</file>